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WHH Files\FINANCE\"/>
    </mc:Choice>
  </mc:AlternateContent>
  <xr:revisionPtr revIDLastSave="0" documentId="8_{903564EF-C669-4FE1-963D-3B2C24D62906}" xr6:coauthVersionLast="47" xr6:coauthVersionMax="47" xr10:uidLastSave="{00000000-0000-0000-0000-000000000000}"/>
  <bookViews>
    <workbookView xWindow="-108" yWindow="-108" windowWidth="23256" windowHeight="12456" xr2:uid="{5F2C566B-ADE2-4A2F-8023-FB5DA33D72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3" i="1" l="1"/>
  <c r="D163" i="1"/>
  <c r="I149" i="1"/>
  <c r="D149" i="1"/>
  <c r="I135" i="1"/>
  <c r="D135" i="1"/>
  <c r="I121" i="1"/>
  <c r="D121" i="1"/>
  <c r="I107" i="1"/>
  <c r="D107" i="1"/>
  <c r="I93" i="1"/>
  <c r="D93" i="1"/>
  <c r="I79" i="1"/>
  <c r="D79" i="1"/>
  <c r="D65" i="1"/>
  <c r="D51" i="1"/>
  <c r="D37" i="1"/>
  <c r="D23" i="1"/>
  <c r="D10" i="1"/>
</calcChain>
</file>

<file path=xl/sharedStrings.xml><?xml version="1.0" encoding="utf-8"?>
<sst xmlns="http://schemas.openxmlformats.org/spreadsheetml/2006/main" count="127" uniqueCount="27">
  <si>
    <t>BANK RECONCILIATION</t>
  </si>
  <si>
    <t>BANK RECONCILIATION to 31/04/2021</t>
  </si>
  <si>
    <t>Opening balance at start of year</t>
  </si>
  <si>
    <t>At HSBC</t>
  </si>
  <si>
    <t>Add receipts</t>
  </si>
  <si>
    <t>Current Account</t>
  </si>
  <si>
    <t>Section 106</t>
  </si>
  <si>
    <t>03812987</t>
  </si>
  <si>
    <t>Less payments</t>
  </si>
  <si>
    <t>Less/add unpresenteds</t>
  </si>
  <si>
    <t>BANK RECONCILIATION to 31/05/2021</t>
  </si>
  <si>
    <t>BANK RECONCILIATION to 30/06/2021</t>
  </si>
  <si>
    <t>BANK RECONCILIATION to 31/07/2021</t>
  </si>
  <si>
    <t>BANK RECONCILIATION to 31/08/2021</t>
  </si>
  <si>
    <t>BANK RECONCILIATION to 30/09/2021</t>
  </si>
  <si>
    <t>Add unpresenteds</t>
  </si>
  <si>
    <t>WCC Lengthman's Scheme</t>
  </si>
  <si>
    <t>BANK RECONCILIATION to 31/10/2021</t>
  </si>
  <si>
    <t>BANK RECONCILIATION to 30/11/2021</t>
  </si>
  <si>
    <t>Less S.106 monies</t>
  </si>
  <si>
    <t>BANK RECONCILIATION to 31/12/2021</t>
  </si>
  <si>
    <t>Add unpresenteds £8.00</t>
  </si>
  <si>
    <t>BANK RECONCILIATION to 31/01/2022</t>
  </si>
  <si>
    <t>Less Acc Charge £8.00</t>
  </si>
  <si>
    <t>BANK RECONCILIATION to 28/02/2022</t>
  </si>
  <si>
    <t>Add Acc Charge £8 per month</t>
  </si>
  <si>
    <t>BANK RECONCILIATION to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</si>
</sst>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43" fontId="5" fillId="0" borderId="0" xfId="1" applyFont="1"/>
    <xf numFmtId="0" fontId="5" fillId="0" borderId="0" xfId="0" applyFont="1"/>
    <xf numFmtId="164" fontId="5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0" fontId="4" fillId="0" borderId="1" xfId="0" applyFont="1" applyBorder="1"/>
    <xf numFmtId="164" fontId="5" fillId="0" borderId="2" xfId="1" applyNumberFormat="1" applyFont="1" applyBorder="1"/>
    <xf numFmtId="0" fontId="5" fillId="0" borderId="2" xfId="0" applyFont="1" applyBorder="1"/>
    <xf numFmtId="43" fontId="5" fillId="0" borderId="2" xfId="1" applyFont="1" applyBorder="1"/>
    <xf numFmtId="43" fontId="5" fillId="0" borderId="2" xfId="1" applyFont="1" applyBorder="1" applyAlignment="1">
      <alignment horizontal="left"/>
    </xf>
    <xf numFmtId="164" fontId="0" fillId="0" borderId="2" xfId="0" applyNumberFormat="1" applyBorder="1"/>
    <xf numFmtId="164" fontId="0" fillId="0" borderId="3" xfId="0" applyNumberFormat="1" applyBorder="1"/>
    <xf numFmtId="0" fontId="5" fillId="0" borderId="4" xfId="0" applyFont="1" applyBorder="1"/>
    <xf numFmtId="164" fontId="5" fillId="0" borderId="5" xfId="1" applyNumberFormat="1" applyFont="1" applyBorder="1"/>
    <xf numFmtId="0" fontId="5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left"/>
    </xf>
    <xf numFmtId="164" fontId="0" fillId="0" borderId="5" xfId="0" applyNumberFormat="1" applyBorder="1"/>
    <xf numFmtId="164" fontId="0" fillId="0" borderId="6" xfId="0" applyNumberFormat="1" applyBorder="1"/>
    <xf numFmtId="164" fontId="6" fillId="0" borderId="7" xfId="0" applyNumberFormat="1" applyFont="1" applyBorder="1"/>
    <xf numFmtId="164" fontId="0" fillId="0" borderId="6" xfId="1" applyNumberFormat="1" applyFont="1" applyBorder="1"/>
    <xf numFmtId="0" fontId="0" fillId="0" borderId="4" xfId="0" applyBorder="1"/>
    <xf numFmtId="164" fontId="0" fillId="0" borderId="2" xfId="1" applyNumberFormat="1" applyFont="1" applyBorder="1"/>
    <xf numFmtId="49" fontId="0" fillId="0" borderId="5" xfId="0" applyNumberFormat="1" applyBorder="1" applyAlignment="1">
      <alignment horizontal="left"/>
    </xf>
    <xf numFmtId="164" fontId="7" fillId="0" borderId="7" xfId="0" applyNumberFormat="1" applyFont="1" applyBorder="1"/>
    <xf numFmtId="164" fontId="2" fillId="0" borderId="8" xfId="0" applyNumberFormat="1" applyFont="1" applyBorder="1"/>
    <xf numFmtId="0" fontId="8" fillId="0" borderId="5" xfId="0" applyFont="1" applyBorder="1"/>
    <xf numFmtId="164" fontId="8" fillId="0" borderId="5" xfId="0" applyNumberFormat="1" applyFont="1" applyBorder="1"/>
    <xf numFmtId="0" fontId="9" fillId="0" borderId="0" xfId="0" applyFont="1"/>
    <xf numFmtId="0" fontId="0" fillId="0" borderId="9" xfId="0" applyBorder="1"/>
    <xf numFmtId="164" fontId="3" fillId="0" borderId="10" xfId="1" applyNumberFormat="1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164" fontId="0" fillId="0" borderId="11" xfId="0" applyNumberFormat="1" applyBorder="1"/>
    <xf numFmtId="164" fontId="3" fillId="0" borderId="12" xfId="1" applyNumberFormat="1" applyFont="1" applyBorder="1"/>
    <xf numFmtId="0" fontId="0" fillId="0" borderId="13" xfId="0" applyBorder="1"/>
    <xf numFmtId="164" fontId="0" fillId="0" borderId="14" xfId="0" applyNumberFormat="1" applyBorder="1"/>
    <xf numFmtId="0" fontId="0" fillId="0" borderId="15" xfId="0" applyBorder="1"/>
    <xf numFmtId="43" fontId="0" fillId="0" borderId="15" xfId="1" applyFont="1" applyBorder="1"/>
    <xf numFmtId="43" fontId="0" fillId="0" borderId="15" xfId="1" applyFont="1" applyBorder="1" applyAlignment="1">
      <alignment horizontal="left"/>
    </xf>
    <xf numFmtId="164" fontId="0" fillId="0" borderId="15" xfId="0" applyNumberFormat="1" applyBorder="1"/>
    <xf numFmtId="164" fontId="0" fillId="0" borderId="16" xfId="0" applyNumberFormat="1" applyBorder="1"/>
    <xf numFmtId="164" fontId="10" fillId="0" borderId="8" xfId="0" applyNumberFormat="1" applyFont="1" applyBorder="1"/>
    <xf numFmtId="164" fontId="11" fillId="0" borderId="8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6A5D6-4CD6-4F32-9609-11D5992CFA66}">
  <dimension ref="A1:J165"/>
  <sheetViews>
    <sheetView tabSelected="1" workbookViewId="0">
      <selection sqref="A1:XFD1048576"/>
    </sheetView>
  </sheetViews>
  <sheetFormatPr defaultRowHeight="14.4" x14ac:dyDescent="0.3"/>
  <cols>
    <col min="1" max="1" width="26.44140625" customWidth="1"/>
    <col min="3" max="3" width="35.5546875" customWidth="1"/>
    <col min="4" max="4" width="17.33203125" customWidth="1"/>
    <col min="5" max="5" width="4.6640625" customWidth="1"/>
    <col min="6" max="6" width="35.33203125" customWidth="1"/>
    <col min="7" max="7" width="17.88671875" style="5" customWidth="1"/>
    <col min="8" max="8" width="4.109375" customWidth="1"/>
    <col min="9" max="9" width="17.77734375" customWidth="1"/>
  </cols>
  <sheetData>
    <row r="1" spans="1:10" x14ac:dyDescent="0.3">
      <c r="A1" s="1" t="s">
        <v>0</v>
      </c>
      <c r="B1" s="2"/>
      <c r="C1" s="3"/>
      <c r="D1" s="4"/>
      <c r="H1" s="6"/>
      <c r="I1" s="6"/>
    </row>
    <row r="2" spans="1:10" x14ac:dyDescent="0.3">
      <c r="A2" s="1"/>
      <c r="B2" s="2"/>
      <c r="C2" s="3"/>
      <c r="D2" s="4"/>
      <c r="H2" s="6"/>
      <c r="I2" s="6"/>
    </row>
    <row r="3" spans="1:10" x14ac:dyDescent="0.3">
      <c r="D3" s="6"/>
      <c r="H3" s="6"/>
      <c r="I3" s="6"/>
    </row>
    <row r="4" spans="1:10" x14ac:dyDescent="0.3">
      <c r="C4" s="7" t="s">
        <v>1</v>
      </c>
      <c r="D4" s="8"/>
      <c r="E4" s="9"/>
      <c r="F4" s="10"/>
      <c r="G4" s="11"/>
      <c r="H4" s="12"/>
      <c r="I4" s="13"/>
    </row>
    <row r="5" spans="1:10" x14ac:dyDescent="0.3">
      <c r="C5" s="14" t="s">
        <v>2</v>
      </c>
      <c r="D5" s="15">
        <v>20316.95</v>
      </c>
      <c r="E5" s="16"/>
      <c r="F5" s="17" t="s">
        <v>3</v>
      </c>
      <c r="G5" s="18"/>
      <c r="H5" s="19"/>
      <c r="I5" s="20"/>
    </row>
    <row r="6" spans="1:10" ht="15" thickBot="1" x14ac:dyDescent="0.35">
      <c r="C6" s="14" t="s">
        <v>4</v>
      </c>
      <c r="D6" s="21">
        <v>5000</v>
      </c>
      <c r="E6" s="16"/>
      <c r="F6" s="17" t="s">
        <v>5</v>
      </c>
      <c r="G6" s="18">
        <v>31030779</v>
      </c>
      <c r="H6" s="19"/>
      <c r="I6" s="22">
        <v>23875.45</v>
      </c>
    </row>
    <row r="7" spans="1:10" ht="15" thickTop="1" x14ac:dyDescent="0.3">
      <c r="C7" s="23"/>
      <c r="D7" s="24"/>
      <c r="E7" s="17"/>
      <c r="F7" s="17" t="s">
        <v>6</v>
      </c>
      <c r="G7" s="25" t="s">
        <v>7</v>
      </c>
      <c r="H7" s="19"/>
      <c r="I7" s="22"/>
    </row>
    <row r="8" spans="1:10" ht="15" thickBot="1" x14ac:dyDescent="0.35">
      <c r="C8" s="14" t="s">
        <v>8</v>
      </c>
      <c r="D8" s="26">
        <v>1441.5</v>
      </c>
      <c r="E8" s="17"/>
      <c r="F8" s="17" t="s">
        <v>9</v>
      </c>
      <c r="G8" s="18"/>
      <c r="H8" s="19"/>
      <c r="I8" s="27"/>
    </row>
    <row r="9" spans="1:10" ht="15" thickTop="1" x14ac:dyDescent="0.3">
      <c r="C9" s="23"/>
      <c r="D9" s="6"/>
      <c r="E9" s="17"/>
      <c r="F9" s="28"/>
      <c r="G9" s="18"/>
      <c r="H9" s="29"/>
      <c r="I9" s="27"/>
      <c r="J9" s="30"/>
    </row>
    <row r="10" spans="1:10" ht="15" thickBot="1" x14ac:dyDescent="0.35">
      <c r="C10" s="31"/>
      <c r="D10" s="32">
        <f>SUM(D5:D6)-(D8)</f>
        <v>23875.45</v>
      </c>
      <c r="E10" s="33"/>
      <c r="F10" s="33"/>
      <c r="G10" s="34"/>
      <c r="H10" s="35"/>
      <c r="I10" s="36">
        <v>23875.45</v>
      </c>
      <c r="J10" s="30"/>
    </row>
    <row r="11" spans="1:10" ht="15" thickTop="1" x14ac:dyDescent="0.3">
      <c r="C11" s="37"/>
      <c r="D11" s="38"/>
      <c r="E11" s="39"/>
      <c r="F11" s="40"/>
      <c r="G11" s="41"/>
      <c r="H11" s="42"/>
      <c r="I11" s="43"/>
    </row>
    <row r="12" spans="1:10" x14ac:dyDescent="0.3">
      <c r="D12" s="6"/>
      <c r="H12" s="6"/>
      <c r="I12" s="6"/>
    </row>
    <row r="14" spans="1:10" x14ac:dyDescent="0.3">
      <c r="A14" s="1" t="s">
        <v>0</v>
      </c>
      <c r="B14" s="2"/>
      <c r="C14" s="3"/>
      <c r="D14" s="4"/>
      <c r="H14" s="6"/>
      <c r="I14" s="6"/>
    </row>
    <row r="15" spans="1:10" x14ac:dyDescent="0.3">
      <c r="A15" s="1"/>
      <c r="B15" s="2"/>
      <c r="C15" s="3"/>
      <c r="D15" s="4"/>
      <c r="H15" s="6"/>
      <c r="I15" s="6"/>
    </row>
    <row r="16" spans="1:10" x14ac:dyDescent="0.3">
      <c r="D16" s="6"/>
      <c r="H16" s="6"/>
      <c r="I16" s="6"/>
    </row>
    <row r="17" spans="1:10" x14ac:dyDescent="0.3">
      <c r="C17" s="7" t="s">
        <v>10</v>
      </c>
      <c r="D17" s="8"/>
      <c r="E17" s="9"/>
      <c r="F17" s="10"/>
      <c r="G17" s="11"/>
      <c r="H17" s="12"/>
      <c r="I17" s="13"/>
    </row>
    <row r="18" spans="1:10" x14ac:dyDescent="0.3">
      <c r="C18" s="14" t="s">
        <v>2</v>
      </c>
      <c r="D18" s="15">
        <v>20316.95</v>
      </c>
      <c r="E18" s="16"/>
      <c r="F18" s="17" t="s">
        <v>3</v>
      </c>
      <c r="G18" s="18"/>
      <c r="H18" s="19"/>
      <c r="I18" s="20"/>
    </row>
    <row r="19" spans="1:10" ht="15" thickBot="1" x14ac:dyDescent="0.35">
      <c r="C19" s="14" t="s">
        <v>4</v>
      </c>
      <c r="D19" s="21">
        <v>5189</v>
      </c>
      <c r="E19" s="16"/>
      <c r="F19" s="17" t="s">
        <v>5</v>
      </c>
      <c r="G19" s="18">
        <v>31030779</v>
      </c>
      <c r="H19" s="19"/>
      <c r="I19" s="22">
        <v>23458.66</v>
      </c>
    </row>
    <row r="20" spans="1:10" ht="15" thickTop="1" x14ac:dyDescent="0.3">
      <c r="C20" s="23"/>
      <c r="D20" s="24"/>
      <c r="E20" s="17"/>
      <c r="F20" s="17" t="s">
        <v>6</v>
      </c>
      <c r="G20" s="25" t="s">
        <v>7</v>
      </c>
      <c r="H20" s="19"/>
      <c r="I20" s="22"/>
    </row>
    <row r="21" spans="1:10" ht="15" thickBot="1" x14ac:dyDescent="0.35">
      <c r="C21" s="14" t="s">
        <v>8</v>
      </c>
      <c r="D21" s="26">
        <v>2047.2900000000002</v>
      </c>
      <c r="E21" s="17"/>
      <c r="F21" s="17" t="s">
        <v>9</v>
      </c>
      <c r="G21" s="18"/>
      <c r="H21" s="19"/>
      <c r="I21" s="27"/>
    </row>
    <row r="22" spans="1:10" ht="15" thickTop="1" x14ac:dyDescent="0.3">
      <c r="C22" s="23"/>
      <c r="D22" s="6"/>
      <c r="E22" s="17"/>
      <c r="F22" s="28"/>
      <c r="G22" s="18"/>
      <c r="H22" s="29"/>
      <c r="I22" s="27"/>
      <c r="J22" s="30"/>
    </row>
    <row r="23" spans="1:10" ht="15" thickBot="1" x14ac:dyDescent="0.35">
      <c r="C23" s="31"/>
      <c r="D23" s="32">
        <f>SUM(D18:D19)-(D21)</f>
        <v>23458.66</v>
      </c>
      <c r="E23" s="33"/>
      <c r="F23" s="33"/>
      <c r="G23" s="34"/>
      <c r="H23" s="35"/>
      <c r="I23" s="36">
        <v>23458.66</v>
      </c>
      <c r="J23" s="30"/>
    </row>
    <row r="24" spans="1:10" ht="15" thickTop="1" x14ac:dyDescent="0.3">
      <c r="C24" s="37"/>
      <c r="D24" s="38"/>
      <c r="E24" s="39"/>
      <c r="F24" s="40"/>
      <c r="G24" s="41"/>
      <c r="H24" s="42"/>
      <c r="I24" s="43"/>
    </row>
    <row r="25" spans="1:10" x14ac:dyDescent="0.3">
      <c r="D25" s="6"/>
      <c r="H25" s="6"/>
      <c r="I25" s="6"/>
    </row>
    <row r="28" spans="1:10" x14ac:dyDescent="0.3">
      <c r="A28" s="1" t="s">
        <v>0</v>
      </c>
      <c r="B28" s="2"/>
      <c r="C28" s="3"/>
      <c r="D28" s="4"/>
      <c r="H28" s="6"/>
      <c r="I28" s="6"/>
    </row>
    <row r="29" spans="1:10" x14ac:dyDescent="0.3">
      <c r="A29" s="1"/>
      <c r="B29" s="2"/>
      <c r="C29" s="3"/>
      <c r="D29" s="4"/>
      <c r="H29" s="6"/>
      <c r="I29" s="6"/>
    </row>
    <row r="30" spans="1:10" x14ac:dyDescent="0.3">
      <c r="D30" s="6"/>
      <c r="H30" s="6"/>
      <c r="I30" s="6"/>
    </row>
    <row r="31" spans="1:10" x14ac:dyDescent="0.3">
      <c r="C31" s="7" t="s">
        <v>11</v>
      </c>
      <c r="D31" s="8"/>
      <c r="E31" s="9"/>
      <c r="F31" s="10"/>
      <c r="G31" s="11"/>
      <c r="H31" s="12"/>
      <c r="I31" s="13"/>
    </row>
    <row r="32" spans="1:10" x14ac:dyDescent="0.3">
      <c r="C32" s="14" t="s">
        <v>2</v>
      </c>
      <c r="D32" s="15">
        <v>20316.95</v>
      </c>
      <c r="E32" s="16"/>
      <c r="F32" s="17" t="s">
        <v>3</v>
      </c>
      <c r="G32" s="18"/>
      <c r="H32" s="19"/>
      <c r="I32" s="20"/>
    </row>
    <row r="33" spans="1:10" ht="15" thickBot="1" x14ac:dyDescent="0.35">
      <c r="C33" s="14" t="s">
        <v>4</v>
      </c>
      <c r="D33" s="21">
        <v>5588</v>
      </c>
      <c r="E33" s="16"/>
      <c r="F33" s="17" t="s">
        <v>5</v>
      </c>
      <c r="G33" s="18">
        <v>31030779</v>
      </c>
      <c r="H33" s="19"/>
      <c r="I33" s="22">
        <v>22321.46</v>
      </c>
    </row>
    <row r="34" spans="1:10" ht="15" thickTop="1" x14ac:dyDescent="0.3">
      <c r="C34" s="23"/>
      <c r="D34" s="24"/>
      <c r="E34" s="17"/>
      <c r="F34" s="17" t="s">
        <v>6</v>
      </c>
      <c r="G34" s="25" t="s">
        <v>7</v>
      </c>
      <c r="H34" s="19"/>
      <c r="I34" s="22"/>
    </row>
    <row r="35" spans="1:10" ht="15" thickBot="1" x14ac:dyDescent="0.35">
      <c r="C35" s="14" t="s">
        <v>8</v>
      </c>
      <c r="D35" s="26">
        <v>3583.49</v>
      </c>
      <c r="E35" s="17"/>
      <c r="F35" s="17" t="s">
        <v>9</v>
      </c>
      <c r="G35" s="18"/>
      <c r="H35" s="19"/>
      <c r="I35" s="27"/>
    </row>
    <row r="36" spans="1:10" ht="15" thickTop="1" x14ac:dyDescent="0.3">
      <c r="C36" s="23"/>
      <c r="D36" s="6"/>
      <c r="E36" s="17"/>
      <c r="F36" s="28"/>
      <c r="G36" s="18"/>
      <c r="H36" s="29"/>
      <c r="I36" s="27"/>
      <c r="J36" s="30"/>
    </row>
    <row r="37" spans="1:10" ht="15" thickBot="1" x14ac:dyDescent="0.35">
      <c r="C37" s="31"/>
      <c r="D37" s="32">
        <f>SUM(D32:D33)-(D35)</f>
        <v>22321.46</v>
      </c>
      <c r="E37" s="33"/>
      <c r="F37" s="33"/>
      <c r="G37" s="34"/>
      <c r="H37" s="35"/>
      <c r="I37" s="36">
        <v>22321.46</v>
      </c>
      <c r="J37" s="30"/>
    </row>
    <row r="38" spans="1:10" ht="15" thickTop="1" x14ac:dyDescent="0.3">
      <c r="C38" s="37"/>
      <c r="D38" s="38"/>
      <c r="E38" s="39"/>
      <c r="F38" s="40"/>
      <c r="G38" s="41"/>
      <c r="H38" s="42"/>
      <c r="I38" s="43"/>
    </row>
    <row r="39" spans="1:10" x14ac:dyDescent="0.3">
      <c r="D39" s="6"/>
      <c r="H39" s="6"/>
      <c r="I39" s="6"/>
    </row>
    <row r="42" spans="1:10" x14ac:dyDescent="0.3">
      <c r="A42" s="1" t="s">
        <v>0</v>
      </c>
      <c r="B42" s="2"/>
      <c r="C42" s="3"/>
      <c r="D42" s="4"/>
      <c r="H42" s="6"/>
      <c r="I42" s="6"/>
    </row>
    <row r="43" spans="1:10" x14ac:dyDescent="0.3">
      <c r="A43" s="1"/>
      <c r="B43" s="2"/>
      <c r="C43" s="3"/>
      <c r="D43" s="4"/>
      <c r="H43" s="6"/>
      <c r="I43" s="6"/>
    </row>
    <row r="44" spans="1:10" x14ac:dyDescent="0.3">
      <c r="D44" s="6"/>
      <c r="H44" s="6"/>
      <c r="I44" s="6"/>
    </row>
    <row r="45" spans="1:10" x14ac:dyDescent="0.3">
      <c r="C45" s="7" t="s">
        <v>12</v>
      </c>
      <c r="D45" s="8"/>
      <c r="E45" s="9"/>
      <c r="F45" s="10"/>
      <c r="G45" s="11"/>
      <c r="H45" s="12"/>
      <c r="I45" s="13"/>
    </row>
    <row r="46" spans="1:10" x14ac:dyDescent="0.3">
      <c r="C46" s="14" t="s">
        <v>2</v>
      </c>
      <c r="D46" s="15">
        <v>20316.95</v>
      </c>
      <c r="E46" s="16"/>
      <c r="F46" s="17" t="s">
        <v>3</v>
      </c>
      <c r="G46" s="18"/>
      <c r="H46" s="19"/>
      <c r="I46" s="20"/>
    </row>
    <row r="47" spans="1:10" ht="15" thickBot="1" x14ac:dyDescent="0.35">
      <c r="C47" s="14" t="s">
        <v>4</v>
      </c>
      <c r="D47" s="21">
        <v>5777</v>
      </c>
      <c r="E47" s="16"/>
      <c r="F47" s="17" t="s">
        <v>5</v>
      </c>
      <c r="G47" s="18">
        <v>31030779</v>
      </c>
      <c r="H47" s="19"/>
      <c r="I47" s="22">
        <v>21874.11</v>
      </c>
    </row>
    <row r="48" spans="1:10" ht="15" thickTop="1" x14ac:dyDescent="0.3">
      <c r="C48" s="23"/>
      <c r="D48" s="24"/>
      <c r="E48" s="17"/>
      <c r="F48" s="17" t="s">
        <v>6</v>
      </c>
      <c r="G48" s="25" t="s">
        <v>7</v>
      </c>
      <c r="H48" s="19"/>
      <c r="I48" s="22"/>
    </row>
    <row r="49" spans="1:10" ht="15" thickBot="1" x14ac:dyDescent="0.35">
      <c r="C49" s="14" t="s">
        <v>8</v>
      </c>
      <c r="D49" s="26">
        <v>4219.84</v>
      </c>
      <c r="E49" s="17"/>
      <c r="F49" s="17" t="s">
        <v>9</v>
      </c>
      <c r="G49" s="18"/>
      <c r="H49" s="19"/>
      <c r="I49" s="27"/>
    </row>
    <row r="50" spans="1:10" ht="15" thickTop="1" x14ac:dyDescent="0.3">
      <c r="C50" s="23"/>
      <c r="D50" s="6"/>
      <c r="E50" s="17"/>
      <c r="F50" s="28"/>
      <c r="G50" s="18"/>
      <c r="H50" s="29"/>
      <c r="I50" s="27"/>
      <c r="J50" s="30"/>
    </row>
    <row r="51" spans="1:10" ht="15" thickBot="1" x14ac:dyDescent="0.35">
      <c r="C51" s="31"/>
      <c r="D51" s="32">
        <f>SUM(D46:D47)-(D49)</f>
        <v>21874.11</v>
      </c>
      <c r="E51" s="33"/>
      <c r="F51" s="33"/>
      <c r="G51" s="34"/>
      <c r="H51" s="35"/>
      <c r="I51" s="36">
        <v>21874.11</v>
      </c>
      <c r="J51" s="30"/>
    </row>
    <row r="52" spans="1:10" ht="15" thickTop="1" x14ac:dyDescent="0.3">
      <c r="C52" s="37"/>
      <c r="D52" s="38"/>
      <c r="E52" s="39"/>
      <c r="F52" s="40"/>
      <c r="G52" s="41"/>
      <c r="H52" s="42"/>
      <c r="I52" s="43"/>
    </row>
    <row r="53" spans="1:10" x14ac:dyDescent="0.3">
      <c r="D53" s="6"/>
      <c r="H53" s="6"/>
      <c r="I53" s="6"/>
    </row>
    <row r="56" spans="1:10" x14ac:dyDescent="0.3">
      <c r="A56" s="1" t="s">
        <v>0</v>
      </c>
      <c r="B56" s="2"/>
      <c r="C56" s="3"/>
      <c r="D56" s="4"/>
      <c r="H56" s="6"/>
      <c r="I56" s="6"/>
    </row>
    <row r="57" spans="1:10" x14ac:dyDescent="0.3">
      <c r="A57" s="1"/>
      <c r="B57" s="2"/>
      <c r="C57" s="3"/>
      <c r="D57" s="4"/>
      <c r="H57" s="6"/>
      <c r="I57" s="6"/>
    </row>
    <row r="58" spans="1:10" x14ac:dyDescent="0.3">
      <c r="D58" s="6"/>
      <c r="H58" s="6"/>
      <c r="I58" s="6"/>
    </row>
    <row r="59" spans="1:10" x14ac:dyDescent="0.3">
      <c r="C59" s="7" t="s">
        <v>13</v>
      </c>
      <c r="D59" s="8"/>
      <c r="E59" s="9"/>
      <c r="F59" s="10"/>
      <c r="G59" s="11"/>
      <c r="H59" s="12"/>
      <c r="I59" s="13"/>
    </row>
    <row r="60" spans="1:10" x14ac:dyDescent="0.3">
      <c r="C60" s="14" t="s">
        <v>2</v>
      </c>
      <c r="D60" s="15">
        <v>20316.95</v>
      </c>
      <c r="E60" s="16"/>
      <c r="F60" s="17" t="s">
        <v>3</v>
      </c>
      <c r="G60" s="18"/>
      <c r="H60" s="19"/>
      <c r="I60" s="20"/>
    </row>
    <row r="61" spans="1:10" ht="15" thickBot="1" x14ac:dyDescent="0.35">
      <c r="C61" s="14" t="s">
        <v>4</v>
      </c>
      <c r="D61" s="21">
        <v>6169</v>
      </c>
      <c r="E61" s="16"/>
      <c r="F61" s="17" t="s">
        <v>5</v>
      </c>
      <c r="G61" s="18">
        <v>31030779</v>
      </c>
      <c r="H61" s="19"/>
      <c r="I61" s="22">
        <v>21470.36</v>
      </c>
    </row>
    <row r="62" spans="1:10" ht="15" thickTop="1" x14ac:dyDescent="0.3">
      <c r="C62" s="23"/>
      <c r="D62" s="24"/>
      <c r="E62" s="17"/>
      <c r="F62" s="17" t="s">
        <v>6</v>
      </c>
      <c r="G62" s="25" t="s">
        <v>7</v>
      </c>
      <c r="H62" s="19"/>
      <c r="I62" s="22"/>
    </row>
    <row r="63" spans="1:10" ht="15" thickBot="1" x14ac:dyDescent="0.35">
      <c r="C63" s="14" t="s">
        <v>8</v>
      </c>
      <c r="D63" s="26">
        <v>5015.59</v>
      </c>
      <c r="E63" s="17"/>
      <c r="F63" s="17" t="s">
        <v>9</v>
      </c>
      <c r="G63" s="18"/>
      <c r="H63" s="19"/>
      <c r="I63" s="27"/>
    </row>
    <row r="64" spans="1:10" ht="15" thickTop="1" x14ac:dyDescent="0.3">
      <c r="C64" s="23"/>
      <c r="D64" s="6"/>
      <c r="E64" s="17"/>
      <c r="F64" s="28"/>
      <c r="G64" s="18"/>
      <c r="H64" s="29"/>
      <c r="I64" s="27"/>
      <c r="J64" s="30"/>
    </row>
    <row r="65" spans="1:10" ht="15" thickBot="1" x14ac:dyDescent="0.35">
      <c r="C65" s="31"/>
      <c r="D65" s="32">
        <f>SUM(D60:D61)-(D63)</f>
        <v>21470.36</v>
      </c>
      <c r="E65" s="33"/>
      <c r="F65" s="33"/>
      <c r="G65" s="34"/>
      <c r="H65" s="35"/>
      <c r="I65" s="36">
        <v>21470.36</v>
      </c>
      <c r="J65" s="30"/>
    </row>
    <row r="66" spans="1:10" ht="15" thickTop="1" x14ac:dyDescent="0.3">
      <c r="C66" s="37"/>
      <c r="D66" s="38"/>
      <c r="E66" s="39"/>
      <c r="F66" s="40"/>
      <c r="G66" s="41"/>
      <c r="H66" s="42"/>
      <c r="I66" s="43"/>
    </row>
    <row r="67" spans="1:10" x14ac:dyDescent="0.3">
      <c r="D67" s="6"/>
      <c r="H67" s="6"/>
      <c r="I67" s="6"/>
    </row>
    <row r="70" spans="1:10" x14ac:dyDescent="0.3">
      <c r="A70" s="1" t="s">
        <v>0</v>
      </c>
      <c r="B70" s="2"/>
      <c r="C70" s="3"/>
      <c r="D70" s="4"/>
      <c r="H70" s="6"/>
      <c r="I70" s="6"/>
    </row>
    <row r="71" spans="1:10" x14ac:dyDescent="0.3">
      <c r="A71" s="1"/>
      <c r="B71" s="2"/>
      <c r="C71" s="3"/>
      <c r="D71" s="4"/>
      <c r="H71" s="6"/>
      <c r="I71" s="6"/>
    </row>
    <row r="72" spans="1:10" x14ac:dyDescent="0.3">
      <c r="D72" s="6"/>
      <c r="H72" s="6"/>
      <c r="I72" s="6"/>
    </row>
    <row r="73" spans="1:10" x14ac:dyDescent="0.3">
      <c r="C73" s="7" t="s">
        <v>14</v>
      </c>
      <c r="D73" s="8"/>
      <c r="E73" s="9"/>
      <c r="F73" s="10"/>
      <c r="G73" s="11"/>
      <c r="H73" s="12"/>
      <c r="I73" s="13"/>
    </row>
    <row r="74" spans="1:10" x14ac:dyDescent="0.3">
      <c r="C74" s="14" t="s">
        <v>2</v>
      </c>
      <c r="D74" s="15">
        <v>20316.95</v>
      </c>
      <c r="E74" s="16"/>
      <c r="F74" s="17" t="s">
        <v>3</v>
      </c>
      <c r="G74" s="18"/>
      <c r="H74" s="19"/>
      <c r="I74" s="20"/>
    </row>
    <row r="75" spans="1:10" ht="15" thickBot="1" x14ac:dyDescent="0.35">
      <c r="C75" s="14" t="s">
        <v>4</v>
      </c>
      <c r="D75" s="21">
        <v>11372</v>
      </c>
      <c r="E75" s="16"/>
      <c r="F75" s="17" t="s">
        <v>5</v>
      </c>
      <c r="G75" s="18">
        <v>31030779</v>
      </c>
      <c r="H75" s="19"/>
      <c r="I75" s="22">
        <v>25519.39</v>
      </c>
    </row>
    <row r="76" spans="1:10" ht="15" thickTop="1" x14ac:dyDescent="0.3">
      <c r="C76" s="23"/>
      <c r="D76" s="24"/>
      <c r="E76" s="17"/>
      <c r="F76" s="17" t="s">
        <v>6</v>
      </c>
      <c r="G76" s="25" t="s">
        <v>7</v>
      </c>
      <c r="H76" s="19"/>
      <c r="I76" s="22"/>
    </row>
    <row r="77" spans="1:10" ht="15" thickBot="1" x14ac:dyDescent="0.35">
      <c r="C77" s="14" t="s">
        <v>8</v>
      </c>
      <c r="D77" s="26">
        <v>5966.5599999999995</v>
      </c>
      <c r="E77" s="17"/>
      <c r="F77" s="17" t="s">
        <v>15</v>
      </c>
      <c r="G77" s="18"/>
      <c r="H77" s="19"/>
      <c r="I77" s="27"/>
    </row>
    <row r="78" spans="1:10" ht="15" thickTop="1" x14ac:dyDescent="0.3">
      <c r="C78" s="23"/>
      <c r="D78" s="6"/>
      <c r="E78" s="17"/>
      <c r="F78" s="28" t="s">
        <v>16</v>
      </c>
      <c r="G78" s="18"/>
      <c r="H78" s="29"/>
      <c r="I78" s="44">
        <v>203</v>
      </c>
      <c r="J78" s="30"/>
    </row>
    <row r="79" spans="1:10" ht="15" thickBot="1" x14ac:dyDescent="0.35">
      <c r="C79" s="31"/>
      <c r="D79" s="32">
        <f>SUM(D74:D75)-(D77)</f>
        <v>25722.39</v>
      </c>
      <c r="E79" s="33"/>
      <c r="F79" s="33"/>
      <c r="G79" s="34"/>
      <c r="H79" s="35"/>
      <c r="I79" s="36">
        <f>SUM(I75:I78)</f>
        <v>25722.39</v>
      </c>
      <c r="J79" s="30"/>
    </row>
    <row r="80" spans="1:10" ht="15" thickTop="1" x14ac:dyDescent="0.3">
      <c r="C80" s="37"/>
      <c r="D80" s="38"/>
      <c r="E80" s="39"/>
      <c r="F80" s="40"/>
      <c r="G80" s="41"/>
      <c r="H80" s="42"/>
      <c r="I80" s="43"/>
    </row>
    <row r="81" spans="1:10" x14ac:dyDescent="0.3">
      <c r="D81" s="6"/>
      <c r="H81" s="6"/>
      <c r="I81" s="6"/>
    </row>
    <row r="84" spans="1:10" x14ac:dyDescent="0.3">
      <c r="A84" s="1" t="s">
        <v>0</v>
      </c>
      <c r="B84" s="2"/>
      <c r="C84" s="3"/>
      <c r="D84" s="4"/>
      <c r="H84" s="6"/>
      <c r="I84" s="6"/>
    </row>
    <row r="85" spans="1:10" x14ac:dyDescent="0.3">
      <c r="A85" s="1"/>
      <c r="B85" s="2"/>
      <c r="C85" s="3"/>
      <c r="D85" s="4"/>
      <c r="H85" s="6"/>
      <c r="I85" s="6"/>
    </row>
    <row r="86" spans="1:10" x14ac:dyDescent="0.3">
      <c r="D86" s="6"/>
      <c r="H86" s="6"/>
      <c r="I86" s="6"/>
    </row>
    <row r="87" spans="1:10" x14ac:dyDescent="0.3">
      <c r="C87" s="7" t="s">
        <v>17</v>
      </c>
      <c r="D87" s="8"/>
      <c r="E87" s="9"/>
      <c r="F87" s="10"/>
      <c r="G87" s="11"/>
      <c r="H87" s="12"/>
      <c r="I87" s="13"/>
    </row>
    <row r="88" spans="1:10" x14ac:dyDescent="0.3">
      <c r="C88" s="14" t="s">
        <v>2</v>
      </c>
      <c r="D88" s="15">
        <v>20316.95</v>
      </c>
      <c r="E88" s="16"/>
      <c r="F88" s="17" t="s">
        <v>3</v>
      </c>
      <c r="G88" s="18"/>
      <c r="H88" s="19"/>
      <c r="I88" s="20"/>
    </row>
    <row r="89" spans="1:10" ht="15" thickBot="1" x14ac:dyDescent="0.35">
      <c r="C89" s="14" t="s">
        <v>4</v>
      </c>
      <c r="D89" s="21">
        <v>11568</v>
      </c>
      <c r="E89" s="16"/>
      <c r="F89" s="17" t="s">
        <v>5</v>
      </c>
      <c r="G89" s="18">
        <v>31030779</v>
      </c>
      <c r="H89" s="19"/>
      <c r="I89" s="22">
        <v>24439.02</v>
      </c>
    </row>
    <row r="90" spans="1:10" ht="15" thickTop="1" x14ac:dyDescent="0.3">
      <c r="C90" s="23"/>
      <c r="D90" s="24"/>
      <c r="E90" s="17"/>
      <c r="F90" s="17" t="s">
        <v>6</v>
      </c>
      <c r="G90" s="25" t="s">
        <v>7</v>
      </c>
      <c r="H90" s="19"/>
      <c r="I90" s="22"/>
    </row>
    <row r="91" spans="1:10" ht="15" thickBot="1" x14ac:dyDescent="0.35">
      <c r="C91" s="14" t="s">
        <v>8</v>
      </c>
      <c r="D91" s="26">
        <v>7249.9299999999985</v>
      </c>
      <c r="E91" s="17"/>
      <c r="F91" s="17" t="s">
        <v>15</v>
      </c>
      <c r="G91" s="18"/>
      <c r="H91" s="19"/>
      <c r="I91" s="27"/>
    </row>
    <row r="92" spans="1:10" ht="15" thickTop="1" x14ac:dyDescent="0.3">
      <c r="C92" s="23"/>
      <c r="D92" s="6"/>
      <c r="E92" s="17"/>
      <c r="F92" s="28" t="s">
        <v>16</v>
      </c>
      <c r="G92" s="18"/>
      <c r="H92" s="29"/>
      <c r="I92" s="44">
        <v>196</v>
      </c>
      <c r="J92" s="30"/>
    </row>
    <row r="93" spans="1:10" ht="15" thickBot="1" x14ac:dyDescent="0.35">
      <c r="C93" s="31"/>
      <c r="D93" s="32">
        <f>SUM(D88:D89)-(D91)</f>
        <v>24635.020000000004</v>
      </c>
      <c r="E93" s="33"/>
      <c r="F93" s="33"/>
      <c r="G93" s="34"/>
      <c r="H93" s="35"/>
      <c r="I93" s="36">
        <f>SUM(I89:I92)</f>
        <v>24635.02</v>
      </c>
      <c r="J93" s="30"/>
    </row>
    <row r="94" spans="1:10" ht="15" thickTop="1" x14ac:dyDescent="0.3">
      <c r="C94" s="37"/>
      <c r="D94" s="38"/>
      <c r="E94" s="39"/>
      <c r="F94" s="40"/>
      <c r="G94" s="41"/>
      <c r="H94" s="42"/>
      <c r="I94" s="43"/>
    </row>
    <row r="95" spans="1:10" x14ac:dyDescent="0.3">
      <c r="D95" s="6"/>
      <c r="H95" s="6"/>
      <c r="I95" s="6"/>
    </row>
    <row r="98" spans="1:10" x14ac:dyDescent="0.3">
      <c r="A98" s="1" t="s">
        <v>0</v>
      </c>
      <c r="B98" s="2"/>
      <c r="C98" s="3"/>
      <c r="D98" s="4"/>
      <c r="H98" s="6"/>
      <c r="I98" s="6"/>
    </row>
    <row r="99" spans="1:10" x14ac:dyDescent="0.3">
      <c r="A99" s="1"/>
      <c r="B99" s="2"/>
      <c r="C99" s="3"/>
      <c r="D99" s="4"/>
      <c r="H99" s="6"/>
      <c r="I99" s="6"/>
    </row>
    <row r="100" spans="1:10" x14ac:dyDescent="0.3">
      <c r="D100" s="6"/>
      <c r="H100" s="6"/>
      <c r="I100" s="6"/>
    </row>
    <row r="101" spans="1:10" x14ac:dyDescent="0.3">
      <c r="C101" s="7" t="s">
        <v>18</v>
      </c>
      <c r="D101" s="8"/>
      <c r="E101" s="9"/>
      <c r="F101" s="10"/>
      <c r="G101" s="11"/>
      <c r="H101" s="12"/>
      <c r="I101" s="13"/>
    </row>
    <row r="102" spans="1:10" x14ac:dyDescent="0.3">
      <c r="C102" s="14" t="s">
        <v>2</v>
      </c>
      <c r="D102" s="15">
        <v>20316.95</v>
      </c>
      <c r="E102" s="16"/>
      <c r="F102" s="17" t="s">
        <v>3</v>
      </c>
      <c r="G102" s="18"/>
      <c r="H102" s="19"/>
      <c r="I102" s="20"/>
    </row>
    <row r="103" spans="1:10" ht="15" thickBot="1" x14ac:dyDescent="0.35">
      <c r="C103" s="14" t="s">
        <v>4</v>
      </c>
      <c r="D103" s="21">
        <v>11849.27</v>
      </c>
      <c r="E103" s="16"/>
      <c r="F103" s="17" t="s">
        <v>5</v>
      </c>
      <c r="G103" s="18">
        <v>31030779</v>
      </c>
      <c r="H103" s="19"/>
      <c r="I103" s="22">
        <v>23996.45</v>
      </c>
    </row>
    <row r="104" spans="1:10" ht="15" thickTop="1" x14ac:dyDescent="0.3">
      <c r="C104" s="23" t="s">
        <v>19</v>
      </c>
      <c r="D104" s="24"/>
      <c r="E104" s="17"/>
      <c r="F104" s="17" t="s">
        <v>6</v>
      </c>
      <c r="G104" s="25" t="s">
        <v>7</v>
      </c>
      <c r="H104" s="19"/>
      <c r="I104" s="22">
        <v>281.27</v>
      </c>
    </row>
    <row r="105" spans="1:10" ht="15" thickBot="1" x14ac:dyDescent="0.35">
      <c r="C105" s="14" t="s">
        <v>8</v>
      </c>
      <c r="D105" s="26">
        <v>7888.4999999999982</v>
      </c>
      <c r="E105" s="17"/>
      <c r="F105" s="17" t="s">
        <v>9</v>
      </c>
      <c r="G105" s="18"/>
      <c r="H105" s="19"/>
      <c r="I105" s="27"/>
    </row>
    <row r="106" spans="1:10" ht="15" thickTop="1" x14ac:dyDescent="0.3">
      <c r="C106" s="23"/>
      <c r="D106" s="6"/>
      <c r="E106" s="17"/>
      <c r="F106" s="28"/>
      <c r="G106" s="18"/>
      <c r="H106" s="29"/>
      <c r="I106" s="27"/>
      <c r="J106" s="30"/>
    </row>
    <row r="107" spans="1:10" ht="15" thickBot="1" x14ac:dyDescent="0.35">
      <c r="C107" s="31"/>
      <c r="D107" s="32">
        <f>SUM(D102:D103)-(D105)</f>
        <v>24277.72</v>
      </c>
      <c r="E107" s="33"/>
      <c r="F107" s="33"/>
      <c r="G107" s="34"/>
      <c r="H107" s="35"/>
      <c r="I107" s="36">
        <f>SUM(I103:I104)</f>
        <v>24277.72</v>
      </c>
      <c r="J107" s="30"/>
    </row>
    <row r="108" spans="1:10" ht="15" thickTop="1" x14ac:dyDescent="0.3">
      <c r="C108" s="37"/>
      <c r="D108" s="38"/>
      <c r="E108" s="39"/>
      <c r="F108" s="40"/>
      <c r="G108" s="41"/>
      <c r="H108" s="42"/>
      <c r="I108" s="43"/>
    </row>
    <row r="109" spans="1:10" x14ac:dyDescent="0.3">
      <c r="D109" s="6"/>
      <c r="H109" s="6"/>
      <c r="I109" s="6"/>
    </row>
    <row r="112" spans="1:10" x14ac:dyDescent="0.3">
      <c r="A112" s="1" t="s">
        <v>0</v>
      </c>
      <c r="B112" s="2"/>
      <c r="C112" s="3"/>
      <c r="D112" s="4"/>
      <c r="H112" s="6"/>
      <c r="I112" s="6"/>
    </row>
    <row r="113" spans="1:10" x14ac:dyDescent="0.3">
      <c r="A113" s="1"/>
      <c r="B113" s="2"/>
      <c r="C113" s="3"/>
      <c r="D113" s="4"/>
      <c r="H113" s="6"/>
      <c r="I113" s="6"/>
    </row>
    <row r="114" spans="1:10" x14ac:dyDescent="0.3">
      <c r="D114" s="6"/>
      <c r="H114" s="6"/>
      <c r="I114" s="6"/>
    </row>
    <row r="115" spans="1:10" x14ac:dyDescent="0.3">
      <c r="C115" s="7" t="s">
        <v>20</v>
      </c>
      <c r="D115" s="8"/>
      <c r="E115" s="9"/>
      <c r="F115" s="10"/>
      <c r="G115" s="11"/>
      <c r="H115" s="12"/>
      <c r="I115" s="13"/>
    </row>
    <row r="116" spans="1:10" x14ac:dyDescent="0.3">
      <c r="C116" s="14" t="s">
        <v>2</v>
      </c>
      <c r="D116" s="15">
        <v>20316.95</v>
      </c>
      <c r="E116" s="16"/>
      <c r="F116" s="17" t="s">
        <v>3</v>
      </c>
      <c r="G116" s="18"/>
      <c r="H116" s="19"/>
      <c r="I116" s="20"/>
    </row>
    <row r="117" spans="1:10" ht="15" thickBot="1" x14ac:dyDescent="0.35">
      <c r="C117" s="14" t="s">
        <v>4</v>
      </c>
      <c r="D117" s="21">
        <v>12262.27</v>
      </c>
      <c r="E117" s="16"/>
      <c r="F117" s="17" t="s">
        <v>5</v>
      </c>
      <c r="G117" s="18">
        <v>31030779</v>
      </c>
      <c r="H117" s="19"/>
      <c r="I117" s="22">
        <v>23589.119999999999</v>
      </c>
    </row>
    <row r="118" spans="1:10" ht="15" thickTop="1" x14ac:dyDescent="0.3">
      <c r="C118" s="23"/>
      <c r="D118" s="24"/>
      <c r="E118" s="17"/>
      <c r="F118" s="17" t="s">
        <v>6</v>
      </c>
      <c r="G118" s="25" t="s">
        <v>7</v>
      </c>
      <c r="H118" s="19"/>
      <c r="I118" s="22">
        <v>273.27</v>
      </c>
    </row>
    <row r="119" spans="1:10" ht="15" thickBot="1" x14ac:dyDescent="0.35">
      <c r="C119" s="14" t="s">
        <v>8</v>
      </c>
      <c r="D119" s="26">
        <v>8708.8299999999981</v>
      </c>
      <c r="E119" s="17"/>
      <c r="F119" s="17" t="s">
        <v>21</v>
      </c>
      <c r="G119" s="25" t="s">
        <v>7</v>
      </c>
      <c r="H119" s="19"/>
      <c r="I119" s="45">
        <v>8</v>
      </c>
    </row>
    <row r="120" spans="1:10" ht="15" thickTop="1" x14ac:dyDescent="0.3">
      <c r="C120" s="23"/>
      <c r="D120" s="6"/>
      <c r="E120" s="17"/>
      <c r="F120" s="28"/>
      <c r="G120" s="18"/>
      <c r="H120" s="29"/>
      <c r="I120" s="27"/>
      <c r="J120" s="30"/>
    </row>
    <row r="121" spans="1:10" ht="15" thickBot="1" x14ac:dyDescent="0.35">
      <c r="C121" s="31"/>
      <c r="D121" s="32">
        <f>SUM(D116:D117)-(D119)</f>
        <v>23870.390000000003</v>
      </c>
      <c r="E121" s="33"/>
      <c r="F121" s="33"/>
      <c r="G121" s="34"/>
      <c r="H121" s="35"/>
      <c r="I121" s="36">
        <f>SUM(I117:I120)</f>
        <v>23870.39</v>
      </c>
      <c r="J121" s="30"/>
    </row>
    <row r="122" spans="1:10" ht="15" thickTop="1" x14ac:dyDescent="0.3">
      <c r="C122" s="37"/>
      <c r="D122" s="38"/>
      <c r="E122" s="39"/>
      <c r="F122" s="40"/>
      <c r="G122" s="41"/>
      <c r="H122" s="42"/>
      <c r="I122" s="43"/>
    </row>
    <row r="123" spans="1:10" x14ac:dyDescent="0.3">
      <c r="D123" s="6"/>
      <c r="H123" s="6"/>
      <c r="I123" s="6"/>
    </row>
    <row r="126" spans="1:10" x14ac:dyDescent="0.3">
      <c r="A126" s="1" t="s">
        <v>0</v>
      </c>
      <c r="B126" s="2"/>
      <c r="C126" s="3"/>
      <c r="D126" s="4"/>
      <c r="H126" s="6"/>
      <c r="I126" s="6"/>
    </row>
    <row r="127" spans="1:10" x14ac:dyDescent="0.3">
      <c r="A127" s="1"/>
      <c r="B127" s="2"/>
      <c r="C127" s="3"/>
      <c r="D127" s="4"/>
      <c r="H127" s="6"/>
      <c r="I127" s="6"/>
    </row>
    <row r="128" spans="1:10" x14ac:dyDescent="0.3">
      <c r="D128" s="6"/>
      <c r="H128" s="6"/>
      <c r="I128" s="6"/>
    </row>
    <row r="129" spans="1:10" x14ac:dyDescent="0.3">
      <c r="C129" s="7" t="s">
        <v>22</v>
      </c>
      <c r="D129" s="8"/>
      <c r="E129" s="9"/>
      <c r="F129" s="10"/>
      <c r="G129" s="11"/>
      <c r="H129" s="12"/>
      <c r="I129" s="13"/>
    </row>
    <row r="130" spans="1:10" x14ac:dyDescent="0.3">
      <c r="C130" s="14" t="s">
        <v>2</v>
      </c>
      <c r="D130" s="15">
        <v>20316.95</v>
      </c>
      <c r="E130" s="16"/>
      <c r="F130" s="17" t="s">
        <v>3</v>
      </c>
      <c r="G130" s="18"/>
      <c r="H130" s="19"/>
      <c r="I130" s="20"/>
    </row>
    <row r="131" spans="1:10" ht="15" thickBot="1" x14ac:dyDescent="0.35">
      <c r="C131" s="14" t="s">
        <v>4</v>
      </c>
      <c r="D131" s="21">
        <v>12262.27</v>
      </c>
      <c r="E131" s="16"/>
      <c r="F131" s="17" t="s">
        <v>5</v>
      </c>
      <c r="G131" s="18">
        <v>31030779</v>
      </c>
      <c r="H131" s="19"/>
      <c r="I131" s="22">
        <v>22965.82</v>
      </c>
    </row>
    <row r="132" spans="1:10" ht="15" thickTop="1" x14ac:dyDescent="0.3">
      <c r="C132" s="23"/>
      <c r="D132" s="24"/>
      <c r="E132" s="17"/>
      <c r="F132" s="17" t="s">
        <v>6</v>
      </c>
      <c r="G132" s="25" t="s">
        <v>7</v>
      </c>
      <c r="H132" s="19"/>
      <c r="I132" s="22">
        <v>273.27</v>
      </c>
    </row>
    <row r="133" spans="1:10" ht="15" thickBot="1" x14ac:dyDescent="0.35">
      <c r="C133" s="14" t="s">
        <v>8</v>
      </c>
      <c r="D133" s="26">
        <v>9332.1299999999974</v>
      </c>
      <c r="E133" s="17"/>
      <c r="F133" s="17" t="s">
        <v>23</v>
      </c>
      <c r="G133" s="25" t="s">
        <v>7</v>
      </c>
      <c r="H133" s="19"/>
      <c r="I133" s="27">
        <v>8</v>
      </c>
    </row>
    <row r="134" spans="1:10" ht="15" thickTop="1" x14ac:dyDescent="0.3">
      <c r="C134" s="23"/>
      <c r="D134" s="6"/>
      <c r="E134" s="17"/>
      <c r="F134" s="28"/>
      <c r="G134" s="18"/>
      <c r="H134" s="29"/>
      <c r="I134" s="27"/>
      <c r="J134" s="30"/>
    </row>
    <row r="135" spans="1:10" ht="15" thickBot="1" x14ac:dyDescent="0.35">
      <c r="C135" s="31"/>
      <c r="D135" s="32">
        <f>SUM(D130:D131)-(D133)</f>
        <v>23247.090000000004</v>
      </c>
      <c r="E135" s="33"/>
      <c r="F135" s="33"/>
      <c r="G135" s="34"/>
      <c r="H135" s="35"/>
      <c r="I135" s="36">
        <f>SUM(I131:I134)</f>
        <v>23247.09</v>
      </c>
      <c r="J135" s="30"/>
    </row>
    <row r="136" spans="1:10" ht="15" thickTop="1" x14ac:dyDescent="0.3">
      <c r="C136" s="37"/>
      <c r="D136" s="38"/>
      <c r="E136" s="39"/>
      <c r="F136" s="40"/>
      <c r="G136" s="41"/>
      <c r="H136" s="42"/>
      <c r="I136" s="43"/>
    </row>
    <row r="137" spans="1:10" x14ac:dyDescent="0.3">
      <c r="D137" s="6"/>
      <c r="H137" s="6"/>
      <c r="I137" s="6"/>
    </row>
    <row r="140" spans="1:10" x14ac:dyDescent="0.3">
      <c r="A140" s="1" t="s">
        <v>0</v>
      </c>
      <c r="B140" s="2"/>
      <c r="C140" s="3"/>
      <c r="D140" s="4"/>
      <c r="H140" s="6"/>
      <c r="I140" s="6"/>
    </row>
    <row r="141" spans="1:10" x14ac:dyDescent="0.3">
      <c r="A141" s="1"/>
      <c r="B141" s="2"/>
      <c r="C141" s="3"/>
      <c r="D141" s="4"/>
      <c r="H141" s="6"/>
      <c r="I141" s="6"/>
    </row>
    <row r="142" spans="1:10" x14ac:dyDescent="0.3">
      <c r="D142" s="6"/>
      <c r="H142" s="6"/>
      <c r="I142" s="6"/>
    </row>
    <row r="143" spans="1:10" x14ac:dyDescent="0.3">
      <c r="C143" s="7" t="s">
        <v>24</v>
      </c>
      <c r="D143" s="8"/>
      <c r="E143" s="9"/>
      <c r="F143" s="10"/>
      <c r="G143" s="11"/>
      <c r="H143" s="12"/>
      <c r="I143" s="13"/>
    </row>
    <row r="144" spans="1:10" x14ac:dyDescent="0.3">
      <c r="C144" s="14" t="s">
        <v>2</v>
      </c>
      <c r="D144" s="15">
        <v>20316.95</v>
      </c>
      <c r="E144" s="16"/>
      <c r="F144" s="17" t="s">
        <v>3</v>
      </c>
      <c r="G144" s="18"/>
      <c r="H144" s="19"/>
      <c r="I144" s="20"/>
    </row>
    <row r="145" spans="1:10" ht="15" thickBot="1" x14ac:dyDescent="0.35">
      <c r="C145" s="14" t="s">
        <v>4</v>
      </c>
      <c r="D145" s="21">
        <v>12262.27</v>
      </c>
      <c r="E145" s="16"/>
      <c r="F145" s="17" t="s">
        <v>5</v>
      </c>
      <c r="G145" s="18">
        <v>31030779</v>
      </c>
      <c r="H145" s="19"/>
      <c r="I145" s="22">
        <v>21712.1</v>
      </c>
    </row>
    <row r="146" spans="1:10" ht="15" thickTop="1" x14ac:dyDescent="0.3">
      <c r="C146" s="23"/>
      <c r="D146" s="24"/>
      <c r="E146" s="17"/>
      <c r="F146" s="17" t="s">
        <v>6</v>
      </c>
      <c r="G146" s="25" t="s">
        <v>7</v>
      </c>
      <c r="H146" s="19"/>
      <c r="I146" s="22">
        <v>265.27</v>
      </c>
    </row>
    <row r="147" spans="1:10" ht="15" thickBot="1" x14ac:dyDescent="0.35">
      <c r="C147" s="14" t="s">
        <v>8</v>
      </c>
      <c r="D147" s="26">
        <v>10585.849999999999</v>
      </c>
      <c r="E147" s="17"/>
      <c r="F147" s="17" t="s">
        <v>25</v>
      </c>
      <c r="G147" s="25" t="s">
        <v>7</v>
      </c>
      <c r="H147" s="19"/>
      <c r="I147" s="45">
        <v>16</v>
      </c>
    </row>
    <row r="148" spans="1:10" ht="15" thickTop="1" x14ac:dyDescent="0.3">
      <c r="C148" s="23"/>
      <c r="D148" s="6"/>
      <c r="E148" s="17"/>
      <c r="F148" s="28"/>
      <c r="G148" s="18"/>
      <c r="H148" s="29"/>
      <c r="I148" s="27"/>
      <c r="J148" s="30"/>
    </row>
    <row r="149" spans="1:10" ht="15" thickBot="1" x14ac:dyDescent="0.35">
      <c r="C149" s="31"/>
      <c r="D149" s="32">
        <f>SUM(D144:D145)-(D147)</f>
        <v>21993.370000000003</v>
      </c>
      <c r="E149" s="33"/>
      <c r="F149" s="33"/>
      <c r="G149" s="34"/>
      <c r="H149" s="35"/>
      <c r="I149" s="36">
        <f>SUM(I145:I148)</f>
        <v>21993.37</v>
      </c>
      <c r="J149" s="30"/>
    </row>
    <row r="150" spans="1:10" ht="15" thickTop="1" x14ac:dyDescent="0.3">
      <c r="C150" s="37"/>
      <c r="D150" s="38"/>
      <c r="E150" s="39"/>
      <c r="F150" s="40"/>
      <c r="G150" s="41"/>
      <c r="H150" s="42"/>
      <c r="I150" s="43"/>
    </row>
    <row r="151" spans="1:10" x14ac:dyDescent="0.3">
      <c r="D151" s="6"/>
      <c r="H151" s="6"/>
      <c r="I151" s="6"/>
    </row>
    <row r="154" spans="1:10" x14ac:dyDescent="0.3">
      <c r="A154" s="1" t="s">
        <v>0</v>
      </c>
      <c r="B154" s="2"/>
      <c r="C154" s="3"/>
      <c r="D154" s="4"/>
      <c r="H154" s="6"/>
      <c r="I154" s="6"/>
    </row>
    <row r="155" spans="1:10" x14ac:dyDescent="0.3">
      <c r="A155" s="1"/>
      <c r="B155" s="2"/>
      <c r="C155" s="3"/>
      <c r="D155" s="4"/>
      <c r="H155" s="6"/>
      <c r="I155" s="6"/>
    </row>
    <row r="156" spans="1:10" x14ac:dyDescent="0.3">
      <c r="D156" s="6"/>
      <c r="H156" s="6"/>
      <c r="I156" s="6"/>
    </row>
    <row r="157" spans="1:10" x14ac:dyDescent="0.3">
      <c r="C157" s="7" t="s">
        <v>26</v>
      </c>
      <c r="D157" s="8"/>
      <c r="E157" s="9"/>
      <c r="F157" s="10"/>
      <c r="G157" s="11"/>
      <c r="H157" s="12"/>
      <c r="I157" s="13"/>
    </row>
    <row r="158" spans="1:10" x14ac:dyDescent="0.3">
      <c r="C158" s="14" t="s">
        <v>2</v>
      </c>
      <c r="D158" s="15">
        <v>20316.95</v>
      </c>
      <c r="E158" s="16"/>
      <c r="F158" s="17" t="s">
        <v>3</v>
      </c>
      <c r="G158" s="18"/>
      <c r="H158" s="19"/>
      <c r="I158" s="20"/>
    </row>
    <row r="159" spans="1:10" ht="15" thickBot="1" x14ac:dyDescent="0.35">
      <c r="C159" s="14" t="s">
        <v>4</v>
      </c>
      <c r="D159" s="21">
        <v>12815.74</v>
      </c>
      <c r="E159" s="16"/>
      <c r="F159" s="17" t="s">
        <v>5</v>
      </c>
      <c r="G159" s="18">
        <v>31030779</v>
      </c>
      <c r="H159" s="19"/>
      <c r="I159" s="22">
        <v>21073.88</v>
      </c>
    </row>
    <row r="160" spans="1:10" ht="15" thickTop="1" x14ac:dyDescent="0.3">
      <c r="C160" s="23"/>
      <c r="D160" s="24"/>
      <c r="E160" s="17"/>
      <c r="F160" s="17" t="s">
        <v>6</v>
      </c>
      <c r="G160" s="25" t="s">
        <v>7</v>
      </c>
      <c r="H160" s="19"/>
      <c r="I160" s="22">
        <v>257.27</v>
      </c>
    </row>
    <row r="161" spans="3:10" ht="15" thickBot="1" x14ac:dyDescent="0.35">
      <c r="C161" s="14" t="s">
        <v>8</v>
      </c>
      <c r="D161" s="26">
        <v>11777.539999999997</v>
      </c>
      <c r="E161" s="17"/>
      <c r="F161" s="17" t="s">
        <v>25</v>
      </c>
      <c r="G161" s="18" t="s">
        <v>7</v>
      </c>
      <c r="H161" s="19"/>
      <c r="I161" s="45">
        <v>24</v>
      </c>
    </row>
    <row r="162" spans="3:10" ht="15" thickTop="1" x14ac:dyDescent="0.3">
      <c r="C162" s="23"/>
      <c r="D162" s="6"/>
      <c r="E162" s="17"/>
      <c r="F162" s="28"/>
      <c r="G162" s="18"/>
      <c r="H162" s="29"/>
      <c r="I162" s="27"/>
      <c r="J162" s="30"/>
    </row>
    <row r="163" spans="3:10" ht="15" thickBot="1" x14ac:dyDescent="0.35">
      <c r="C163" s="31"/>
      <c r="D163" s="32">
        <f>SUM(D158:D159)-(D161)</f>
        <v>21355.150000000005</v>
      </c>
      <c r="E163" s="33"/>
      <c r="F163" s="33"/>
      <c r="G163" s="34"/>
      <c r="H163" s="35"/>
      <c r="I163" s="36">
        <f>SUM(I159:I162)</f>
        <v>21355.15</v>
      </c>
      <c r="J163" s="30"/>
    </row>
    <row r="164" spans="3:10" ht="15" thickTop="1" x14ac:dyDescent="0.3">
      <c r="C164" s="37"/>
      <c r="D164" s="38"/>
      <c r="E164" s="39"/>
      <c r="F164" s="40"/>
      <c r="G164" s="41"/>
      <c r="H164" s="42"/>
      <c r="I164" s="43"/>
    </row>
    <row r="165" spans="3:10" x14ac:dyDescent="0.3">
      <c r="D165" s="6"/>
      <c r="H165" s="6"/>
      <c r="I16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Evans</dc:creator>
  <cp:lastModifiedBy>Jo Evans</cp:lastModifiedBy>
  <dcterms:created xsi:type="dcterms:W3CDTF">2022-05-25T10:56:01Z</dcterms:created>
  <dcterms:modified xsi:type="dcterms:W3CDTF">2022-05-25T10:56:31Z</dcterms:modified>
</cp:coreProperties>
</file>